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ierrollot/Documents/Classements/Classements 2021-22/"/>
    </mc:Choice>
  </mc:AlternateContent>
  <xr:revisionPtr revIDLastSave="0" documentId="13_ncr:1_{05C91B54-0DBE-F241-83CF-6DE399FFD197}" xr6:coauthVersionLast="47" xr6:coauthVersionMax="47" xr10:uidLastSave="{00000000-0000-0000-0000-000000000000}"/>
  <bookViews>
    <workbookView xWindow="28800" yWindow="500" windowWidth="38400" windowHeight="21100" xr2:uid="{EE36D648-55F4-444C-8E8C-2EAD21935E5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7" i="1"/>
  <c r="F38" i="1"/>
  <c r="F35" i="1"/>
  <c r="F36" i="1"/>
  <c r="F33" i="1"/>
  <c r="F32" i="1"/>
  <c r="F28" i="1"/>
  <c r="F30" i="1"/>
  <c r="F26" i="1"/>
  <c r="F25" i="1"/>
  <c r="F21" i="1"/>
  <c r="F13" i="1"/>
  <c r="F39" i="1"/>
  <c r="F34" i="1"/>
  <c r="F31" i="1"/>
  <c r="F29" i="1"/>
  <c r="F27" i="1"/>
  <c r="F24" i="1"/>
  <c r="F23" i="1"/>
  <c r="F22" i="1"/>
  <c r="F20" i="1"/>
  <c r="F19" i="1"/>
  <c r="F18" i="1"/>
  <c r="F16" i="1"/>
  <c r="F17" i="1"/>
  <c r="F15" i="1"/>
  <c r="F14" i="1"/>
  <c r="F12" i="1"/>
  <c r="F10" i="1"/>
  <c r="F11" i="1"/>
  <c r="F9" i="1"/>
  <c r="F8" i="1"/>
  <c r="F7" i="1"/>
  <c r="F6" i="1"/>
  <c r="F5" i="1"/>
  <c r="D12" i="1"/>
  <c r="D41" i="1"/>
  <c r="D13" i="1"/>
  <c r="D10" i="1"/>
  <c r="D11" i="1"/>
  <c r="D9" i="1"/>
  <c r="D8" i="1"/>
  <c r="D7" i="1"/>
  <c r="D6" i="1"/>
  <c r="D5" i="1"/>
  <c r="D14" i="1" l="1"/>
  <c r="D15" i="1" l="1"/>
  <c r="D17" i="1" l="1"/>
  <c r="D16" i="1" l="1"/>
  <c r="D18" i="1" l="1"/>
  <c r="D19" i="1" l="1"/>
  <c r="B21" i="1" l="1"/>
  <c r="D20" i="1"/>
  <c r="B22" i="1" l="1"/>
  <c r="D21" i="1"/>
  <c r="D22" i="1" l="1"/>
  <c r="D25" i="1" l="1"/>
  <c r="D23" i="1" l="1"/>
  <c r="B24" i="1"/>
  <c r="D24" i="1" l="1"/>
  <c r="D26" i="1" l="1"/>
  <c r="D27" i="1" l="1"/>
  <c r="D29" i="1" l="1"/>
  <c r="B30" i="1"/>
  <c r="D30" i="1" l="1"/>
  <c r="D28" i="1" l="1"/>
  <c r="D31" i="1" l="1"/>
  <c r="B32" i="1"/>
  <c r="D32" i="1" l="1"/>
  <c r="D34" i="1" l="1"/>
  <c r="D33" i="1" l="1"/>
  <c r="D36" i="1" l="1"/>
  <c r="D35" i="1" l="1"/>
  <c r="B39" i="1" l="1"/>
  <c r="D38" i="1"/>
  <c r="D39" i="1" l="1"/>
  <c r="D40" i="1" l="1"/>
  <c r="D37" i="1"/>
</calcChain>
</file>

<file path=xl/sharedStrings.xml><?xml version="1.0" encoding="utf-8"?>
<sst xmlns="http://schemas.openxmlformats.org/spreadsheetml/2006/main" count="92" uniqueCount="54">
  <si>
    <t>ESCP</t>
  </si>
  <si>
    <t>Grenoble EM</t>
  </si>
  <si>
    <t>Montpellier BS</t>
  </si>
  <si>
    <t>EM Strasbourg</t>
  </si>
  <si>
    <t>EM Normandie</t>
  </si>
  <si>
    <t>Institut Mines-Télécom BS</t>
  </si>
  <si>
    <t>ISG</t>
  </si>
  <si>
    <t>ESC Clermont</t>
  </si>
  <si>
    <t>Brest BS</t>
  </si>
  <si>
    <t>HEC Paris</t>
  </si>
  <si>
    <t>ESSEC</t>
  </si>
  <si>
    <t>emlyon BS</t>
  </si>
  <si>
    <t>EDHEC BS</t>
  </si>
  <si>
    <t>SKEMA BS</t>
  </si>
  <si>
    <t>NEOMA BS</t>
  </si>
  <si>
    <t>KEDGE BS</t>
  </si>
  <si>
    <t>Audencia BS</t>
  </si>
  <si>
    <t>Rennes School of Business</t>
  </si>
  <si>
    <t>ICN BS</t>
  </si>
  <si>
    <t>ISC Paris</t>
  </si>
  <si>
    <t>Burgundy School of Business</t>
  </si>
  <si>
    <t>South Champagne business school</t>
  </si>
  <si>
    <t>Excelia BS</t>
  </si>
  <si>
    <t>Ecole</t>
  </si>
  <si>
    <t>Inseec Grande école</t>
  </si>
  <si>
    <t>Le Figaro</t>
  </si>
  <si>
    <t>l'Etudiant</t>
  </si>
  <si>
    <t>Moyenne</t>
  </si>
  <si>
    <t>Iéseg</t>
  </si>
  <si>
    <t>Essca</t>
  </si>
  <si>
    <t>EMLV</t>
  </si>
  <si>
    <t>Paris School of Business</t>
  </si>
  <si>
    <t>Ipag</t>
  </si>
  <si>
    <t>EBS</t>
  </si>
  <si>
    <t>ESCE</t>
  </si>
  <si>
    <t>EDC Paris BS</t>
  </si>
  <si>
    <t>ICD</t>
  </si>
  <si>
    <t>Esdes</t>
  </si>
  <si>
    <t>Idrac BS</t>
  </si>
  <si>
    <t>Istec</t>
  </si>
  <si>
    <t>2020-21</t>
  </si>
  <si>
    <t>RANG</t>
  </si>
  <si>
    <t>des rangs</t>
  </si>
  <si>
    <t>PREPA</t>
  </si>
  <si>
    <t>BAC /</t>
  </si>
  <si>
    <t>BAC</t>
  </si>
  <si>
    <t>BAC/PREPA</t>
  </si>
  <si>
    <t>TBS Education</t>
  </si>
  <si>
    <t>2021-22</t>
  </si>
  <si>
    <t>Evolution</t>
  </si>
  <si>
    <t>2021-2022</t>
  </si>
  <si>
    <t>Le "Classement des classements" des écoles de management 2021-2022</t>
  </si>
  <si>
    <t>Challenges</t>
  </si>
  <si>
    <t>Le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</si>
</sst>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32"/>
      <color theme="4"/>
      <name val="Calibri"/>
      <family val="2"/>
      <scheme val="minor"/>
    </font>
    <font>
      <sz val="3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2" fillId="0" borderId="8" xfId="0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2" borderId="13" xfId="0" applyFont="1" applyFill="1" applyBorder="1"/>
    <xf numFmtId="0" fontId="4" fillId="3" borderId="13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164" fontId="3" fillId="0" borderId="1" xfId="0" applyNumberFormat="1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164" fontId="3" fillId="0" borderId="8" xfId="0" applyNumberFormat="1" applyFont="1" applyFill="1" applyBorder="1"/>
    <xf numFmtId="0" fontId="5" fillId="0" borderId="17" xfId="0" applyFont="1" applyBorder="1" applyAlignment="1">
      <alignment horizontal="left"/>
    </xf>
    <xf numFmtId="0" fontId="6" fillId="0" borderId="15" xfId="0" applyFont="1" applyBorder="1"/>
    <xf numFmtId="0" fontId="5" fillId="0" borderId="15" xfId="0" applyFont="1" applyBorder="1" applyAlignment="1">
      <alignment horizontal="left"/>
    </xf>
    <xf numFmtId="0" fontId="6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B0FC-449A-D943-B05B-B172D19D24B9}">
  <dimension ref="B1:L41"/>
  <sheetViews>
    <sheetView showGridLines="0" showRowColHeaders="0" tabSelected="1" zoomScaleNormal="100" workbookViewId="0">
      <selection activeCell="O7" sqref="O7"/>
    </sheetView>
  </sheetViews>
  <sheetFormatPr baseColWidth="10" defaultRowHeight="16" x14ac:dyDescent="0.2"/>
  <cols>
    <col min="2" max="4" width="10.6640625" customWidth="1"/>
    <col min="5" max="5" width="44.5" customWidth="1"/>
    <col min="6" max="10" width="15.83203125" customWidth="1"/>
    <col min="11" max="11" width="13.1640625" customWidth="1"/>
    <col min="12" max="12" width="10.5" customWidth="1"/>
  </cols>
  <sheetData>
    <row r="1" spans="2:12" ht="17" thickBot="1" x14ac:dyDescent="0.25"/>
    <row r="2" spans="2:12" ht="42" x14ac:dyDescent="0.5">
      <c r="B2" s="31" t="s">
        <v>51</v>
      </c>
      <c r="C2" s="32"/>
      <c r="D2" s="33"/>
      <c r="E2" s="32"/>
      <c r="F2" s="33"/>
      <c r="G2" s="32"/>
      <c r="H2" s="32"/>
      <c r="I2" s="32"/>
      <c r="J2" s="32"/>
      <c r="K2" s="34"/>
      <c r="L2" s="14"/>
    </row>
    <row r="3" spans="2:12" x14ac:dyDescent="0.2">
      <c r="B3" s="21" t="s">
        <v>41</v>
      </c>
      <c r="C3" s="21" t="s">
        <v>41</v>
      </c>
      <c r="D3" s="11" t="s">
        <v>49</v>
      </c>
      <c r="E3" s="17" t="s">
        <v>23</v>
      </c>
      <c r="F3" s="12" t="s">
        <v>27</v>
      </c>
      <c r="G3" s="11" t="s">
        <v>50</v>
      </c>
      <c r="H3" s="12" t="s">
        <v>50</v>
      </c>
      <c r="I3" s="12" t="s">
        <v>50</v>
      </c>
      <c r="J3" s="17">
        <v>2022</v>
      </c>
      <c r="K3" s="13" t="s">
        <v>44</v>
      </c>
      <c r="L3" s="15"/>
    </row>
    <row r="4" spans="2:12" x14ac:dyDescent="0.2">
      <c r="B4" s="2" t="s">
        <v>48</v>
      </c>
      <c r="C4" s="2" t="s">
        <v>40</v>
      </c>
      <c r="D4" s="10"/>
      <c r="E4" s="18"/>
      <c r="F4" s="1" t="s">
        <v>42</v>
      </c>
      <c r="G4" s="10" t="s">
        <v>25</v>
      </c>
      <c r="H4" s="1" t="s">
        <v>26</v>
      </c>
      <c r="I4" s="1" t="s">
        <v>52</v>
      </c>
      <c r="J4" s="18" t="s">
        <v>53</v>
      </c>
      <c r="K4" s="3" t="s">
        <v>43</v>
      </c>
      <c r="L4" s="15"/>
    </row>
    <row r="5" spans="2:12" ht="19" x14ac:dyDescent="0.25">
      <c r="B5" s="19">
        <v>1</v>
      </c>
      <c r="C5" s="19">
        <v>1</v>
      </c>
      <c r="D5" s="6">
        <f>C5-B5</f>
        <v>0</v>
      </c>
      <c r="E5" s="23" t="s">
        <v>9</v>
      </c>
      <c r="F5" s="27">
        <f>(G5+H5+I5+J5)/4</f>
        <v>1</v>
      </c>
      <c r="G5" s="4">
        <v>1</v>
      </c>
      <c r="H5" s="5">
        <v>1</v>
      </c>
      <c r="I5" s="6">
        <v>1</v>
      </c>
      <c r="J5" s="28">
        <v>1</v>
      </c>
      <c r="K5" s="13" t="s">
        <v>43</v>
      </c>
      <c r="L5" s="16"/>
    </row>
    <row r="6" spans="2:12" ht="19" x14ac:dyDescent="0.25">
      <c r="B6" s="21">
        <v>2</v>
      </c>
      <c r="C6" s="21">
        <v>2</v>
      </c>
      <c r="D6" s="6">
        <f>C6-B6</f>
        <v>0</v>
      </c>
      <c r="E6" s="23" t="s">
        <v>10</v>
      </c>
      <c r="F6" s="27">
        <f>(G6+H6+I6+J6)/4</f>
        <v>2.25</v>
      </c>
      <c r="G6" s="4">
        <v>2</v>
      </c>
      <c r="H6" s="5">
        <v>2</v>
      </c>
      <c r="I6" s="6">
        <v>3</v>
      </c>
      <c r="J6" s="28">
        <v>2</v>
      </c>
      <c r="K6" s="13" t="s">
        <v>43</v>
      </c>
      <c r="L6" s="16"/>
    </row>
    <row r="7" spans="2:12" ht="19" x14ac:dyDescent="0.25">
      <c r="B7" s="21">
        <v>3</v>
      </c>
      <c r="C7" s="21">
        <v>3</v>
      </c>
      <c r="D7" s="6">
        <f>C7-B7</f>
        <v>0</v>
      </c>
      <c r="E7" s="23" t="s">
        <v>0</v>
      </c>
      <c r="F7" s="27">
        <f>(G7+H7+I7+J7)/4</f>
        <v>2.75</v>
      </c>
      <c r="G7" s="4">
        <v>3</v>
      </c>
      <c r="H7" s="5">
        <v>3</v>
      </c>
      <c r="I7" s="6">
        <v>2</v>
      </c>
      <c r="J7" s="28">
        <v>3</v>
      </c>
      <c r="K7" s="13" t="s">
        <v>43</v>
      </c>
      <c r="L7" s="16"/>
    </row>
    <row r="8" spans="2:12" ht="19" x14ac:dyDescent="0.25">
      <c r="B8" s="21">
        <v>4</v>
      </c>
      <c r="C8" s="21">
        <v>4</v>
      </c>
      <c r="D8" s="6">
        <f>C8-B8</f>
        <v>0</v>
      </c>
      <c r="E8" s="23" t="s">
        <v>12</v>
      </c>
      <c r="F8" s="27">
        <f>(G8+H8+I8+J8)/4</f>
        <v>4</v>
      </c>
      <c r="G8" s="4">
        <v>4</v>
      </c>
      <c r="H8" s="5">
        <v>4</v>
      </c>
      <c r="I8" s="6">
        <v>4</v>
      </c>
      <c r="J8" s="28">
        <v>4</v>
      </c>
      <c r="K8" s="13" t="s">
        <v>43</v>
      </c>
      <c r="L8" s="16"/>
    </row>
    <row r="9" spans="2:12" ht="19" x14ac:dyDescent="0.25">
      <c r="B9" s="21">
        <v>5</v>
      </c>
      <c r="C9" s="21">
        <v>5</v>
      </c>
      <c r="D9" s="6">
        <f>C9-B9</f>
        <v>0</v>
      </c>
      <c r="E9" s="23" t="s">
        <v>11</v>
      </c>
      <c r="F9" s="27">
        <f>(G9+H9+I9+J9)/4</f>
        <v>5</v>
      </c>
      <c r="G9" s="4">
        <v>5</v>
      </c>
      <c r="H9" s="5">
        <v>5</v>
      </c>
      <c r="I9" s="6">
        <v>5</v>
      </c>
      <c r="J9" s="28">
        <v>5</v>
      </c>
      <c r="K9" s="13" t="s">
        <v>43</v>
      </c>
      <c r="L9" s="16"/>
    </row>
    <row r="10" spans="2:12" ht="19" x14ac:dyDescent="0.25">
      <c r="B10" s="21">
        <v>6</v>
      </c>
      <c r="C10" s="21">
        <v>8</v>
      </c>
      <c r="D10" s="6">
        <f>C10-B10</f>
        <v>2</v>
      </c>
      <c r="E10" s="24" t="s">
        <v>14</v>
      </c>
      <c r="F10" s="27">
        <f>(G10+H10+I10+J10)/4</f>
        <v>6.25</v>
      </c>
      <c r="G10" s="4">
        <v>7</v>
      </c>
      <c r="H10" s="5">
        <v>7</v>
      </c>
      <c r="I10" s="6">
        <v>6</v>
      </c>
      <c r="J10" s="28">
        <v>5</v>
      </c>
      <c r="K10" s="13" t="s">
        <v>43</v>
      </c>
      <c r="L10" s="16"/>
    </row>
    <row r="11" spans="2:12" ht="19" x14ac:dyDescent="0.25">
      <c r="B11" s="21">
        <v>6</v>
      </c>
      <c r="C11" s="21">
        <v>6</v>
      </c>
      <c r="D11" s="6">
        <f>C11-B11</f>
        <v>0</v>
      </c>
      <c r="E11" s="24" t="s">
        <v>13</v>
      </c>
      <c r="F11" s="27">
        <f>(G11+H11+I11+J11)/4</f>
        <v>6.25</v>
      </c>
      <c r="G11" s="4">
        <v>6</v>
      </c>
      <c r="H11" s="5">
        <v>5</v>
      </c>
      <c r="I11" s="6">
        <v>7</v>
      </c>
      <c r="J11" s="28">
        <v>7</v>
      </c>
      <c r="K11" s="13" t="s">
        <v>43</v>
      </c>
      <c r="L11" s="16"/>
    </row>
    <row r="12" spans="2:12" ht="19" x14ac:dyDescent="0.25">
      <c r="B12" s="21">
        <v>7</v>
      </c>
      <c r="C12" s="21">
        <v>7</v>
      </c>
      <c r="D12" s="6">
        <f>C12-B12</f>
        <v>0</v>
      </c>
      <c r="E12" s="24" t="s">
        <v>1</v>
      </c>
      <c r="F12" s="27">
        <f>(G12+H12+I12+J12)/4</f>
        <v>8.5</v>
      </c>
      <c r="G12" s="4">
        <v>8</v>
      </c>
      <c r="H12" s="5">
        <v>9</v>
      </c>
      <c r="I12" s="6">
        <v>9</v>
      </c>
      <c r="J12" s="28">
        <v>8</v>
      </c>
      <c r="K12" s="13" t="s">
        <v>43</v>
      </c>
      <c r="L12" s="16"/>
    </row>
    <row r="13" spans="2:12" ht="19" x14ac:dyDescent="0.25">
      <c r="B13" s="21">
        <v>8</v>
      </c>
      <c r="C13" s="21">
        <v>9</v>
      </c>
      <c r="D13" s="6">
        <f>C13-B13</f>
        <v>1</v>
      </c>
      <c r="E13" s="24" t="s">
        <v>28</v>
      </c>
      <c r="F13" s="27">
        <f>(G13+H13+I13+J13)/3</f>
        <v>9.3333333333333339</v>
      </c>
      <c r="G13" s="4">
        <v>9</v>
      </c>
      <c r="H13" s="5">
        <v>8</v>
      </c>
      <c r="I13" s="6"/>
      <c r="J13" s="28">
        <v>11</v>
      </c>
      <c r="K13" s="13" t="s">
        <v>45</v>
      </c>
      <c r="L13" s="16"/>
    </row>
    <row r="14" spans="2:12" ht="19" x14ac:dyDescent="0.25">
      <c r="B14" s="21">
        <v>9</v>
      </c>
      <c r="C14" s="21">
        <v>11</v>
      </c>
      <c r="D14" s="6">
        <f>C14-B14</f>
        <v>2</v>
      </c>
      <c r="E14" s="24" t="s">
        <v>16</v>
      </c>
      <c r="F14" s="27">
        <f>(G14+H14+I14+J14)/4</f>
        <v>9.5</v>
      </c>
      <c r="G14" s="4">
        <v>11</v>
      </c>
      <c r="H14" s="5">
        <v>11</v>
      </c>
      <c r="I14" s="6">
        <v>8</v>
      </c>
      <c r="J14" s="28">
        <v>8</v>
      </c>
      <c r="K14" s="13" t="s">
        <v>43</v>
      </c>
      <c r="L14" s="16"/>
    </row>
    <row r="15" spans="2:12" ht="19" x14ac:dyDescent="0.25">
      <c r="B15" s="21">
        <v>10</v>
      </c>
      <c r="C15" s="21">
        <v>10</v>
      </c>
      <c r="D15" s="6">
        <f>C15-B15</f>
        <v>0</v>
      </c>
      <c r="E15" s="24" t="s">
        <v>15</v>
      </c>
      <c r="F15" s="27">
        <f>(G15+H15+I15+J15)/4</f>
        <v>10.75</v>
      </c>
      <c r="G15" s="4">
        <v>9</v>
      </c>
      <c r="H15" s="5">
        <v>10</v>
      </c>
      <c r="I15" s="6">
        <v>12</v>
      </c>
      <c r="J15" s="28">
        <v>12</v>
      </c>
      <c r="K15" s="13" t="s">
        <v>43</v>
      </c>
      <c r="L15" s="16"/>
    </row>
    <row r="16" spans="2:12" ht="19" x14ac:dyDescent="0.25">
      <c r="B16" s="21">
        <v>11</v>
      </c>
      <c r="C16" s="21">
        <v>14</v>
      </c>
      <c r="D16" s="6">
        <f>C16-B16</f>
        <v>3</v>
      </c>
      <c r="E16" s="24" t="s">
        <v>2</v>
      </c>
      <c r="F16" s="27">
        <f>(G16+H16+I16+J16)/4</f>
        <v>11.5</v>
      </c>
      <c r="G16" s="4">
        <v>11</v>
      </c>
      <c r="H16" s="5">
        <v>13</v>
      </c>
      <c r="I16" s="6">
        <v>14</v>
      </c>
      <c r="J16" s="28">
        <v>8</v>
      </c>
      <c r="K16" s="13" t="s">
        <v>43</v>
      </c>
      <c r="L16" s="16"/>
    </row>
    <row r="17" spans="2:12" ht="19" x14ac:dyDescent="0.25">
      <c r="B17" s="21">
        <v>12</v>
      </c>
      <c r="C17" s="21">
        <v>12</v>
      </c>
      <c r="D17" s="6">
        <f>C17-B17</f>
        <v>0</v>
      </c>
      <c r="E17" s="24" t="s">
        <v>47</v>
      </c>
      <c r="F17" s="27">
        <f>(G17+H17+I17+J17)/4</f>
        <v>11.75</v>
      </c>
      <c r="G17" s="4">
        <v>13</v>
      </c>
      <c r="H17" s="5">
        <v>11</v>
      </c>
      <c r="I17" s="6">
        <v>10</v>
      </c>
      <c r="J17" s="28">
        <v>13</v>
      </c>
      <c r="K17" s="13" t="s">
        <v>43</v>
      </c>
      <c r="L17" s="16"/>
    </row>
    <row r="18" spans="2:12" ht="19" x14ac:dyDescent="0.25">
      <c r="B18" s="21">
        <v>13</v>
      </c>
      <c r="C18" s="21">
        <v>15</v>
      </c>
      <c r="D18" s="6">
        <f>C18-B18</f>
        <v>2</v>
      </c>
      <c r="E18" s="24" t="s">
        <v>18</v>
      </c>
      <c r="F18" s="27">
        <f>(G18+H18+I18+J18)/4</f>
        <v>14.25</v>
      </c>
      <c r="G18" s="4">
        <v>15</v>
      </c>
      <c r="H18" s="5">
        <v>15</v>
      </c>
      <c r="I18" s="6">
        <v>11</v>
      </c>
      <c r="J18" s="28">
        <v>16</v>
      </c>
      <c r="K18" s="13" t="s">
        <v>43</v>
      </c>
      <c r="L18" s="16"/>
    </row>
    <row r="19" spans="2:12" ht="19" x14ac:dyDescent="0.25">
      <c r="B19" s="21">
        <v>13</v>
      </c>
      <c r="C19" s="21">
        <v>12</v>
      </c>
      <c r="D19" s="6">
        <f>C19-B19</f>
        <v>-1</v>
      </c>
      <c r="E19" s="24" t="s">
        <v>17</v>
      </c>
      <c r="F19" s="27">
        <f>(G19+H19+I19+J19)/4</f>
        <v>14.25</v>
      </c>
      <c r="G19" s="4">
        <v>14</v>
      </c>
      <c r="H19" s="5">
        <v>14</v>
      </c>
      <c r="I19" s="6">
        <v>16</v>
      </c>
      <c r="J19" s="28">
        <v>13</v>
      </c>
      <c r="K19" s="13" t="s">
        <v>43</v>
      </c>
      <c r="L19" s="16"/>
    </row>
    <row r="20" spans="2:12" ht="19" x14ac:dyDescent="0.25">
      <c r="B20" s="21">
        <v>15</v>
      </c>
      <c r="C20" s="21">
        <v>17</v>
      </c>
      <c r="D20" s="6">
        <f>C20-B20</f>
        <v>2</v>
      </c>
      <c r="E20" s="25" t="s">
        <v>22</v>
      </c>
      <c r="F20" s="27">
        <f>(G20+H20+I20+J20)/4</f>
        <v>15</v>
      </c>
      <c r="G20" s="4">
        <v>16</v>
      </c>
      <c r="H20" s="5">
        <v>16</v>
      </c>
      <c r="I20" s="6">
        <v>13</v>
      </c>
      <c r="J20" s="28">
        <v>15</v>
      </c>
      <c r="K20" s="13" t="s">
        <v>46</v>
      </c>
      <c r="L20" s="16"/>
    </row>
    <row r="21" spans="2:12" ht="19" x14ac:dyDescent="0.25">
      <c r="B21" s="21">
        <f>B20+1</f>
        <v>16</v>
      </c>
      <c r="C21" s="21">
        <v>16</v>
      </c>
      <c r="D21" s="6">
        <f>C21-B21</f>
        <v>0</v>
      </c>
      <c r="E21" s="25" t="s">
        <v>29</v>
      </c>
      <c r="F21" s="27">
        <f>(G21+H21+I21+J21)/3</f>
        <v>17</v>
      </c>
      <c r="G21" s="4">
        <v>16</v>
      </c>
      <c r="H21" s="5">
        <v>16</v>
      </c>
      <c r="I21" s="6"/>
      <c r="J21" s="28">
        <v>19</v>
      </c>
      <c r="K21" s="13" t="s">
        <v>45</v>
      </c>
      <c r="L21" s="16"/>
    </row>
    <row r="22" spans="2:12" ht="19" x14ac:dyDescent="0.25">
      <c r="B22" s="21">
        <f>B21+1</f>
        <v>17</v>
      </c>
      <c r="C22" s="21">
        <v>20</v>
      </c>
      <c r="D22" s="6">
        <f>C22-B22</f>
        <v>3</v>
      </c>
      <c r="E22" s="25" t="s">
        <v>4</v>
      </c>
      <c r="F22" s="27">
        <f>(G22+H22+I22+J22)/4</f>
        <v>17.5</v>
      </c>
      <c r="G22" s="4">
        <v>21</v>
      </c>
      <c r="H22" s="5">
        <v>18</v>
      </c>
      <c r="I22" s="6">
        <v>15</v>
      </c>
      <c r="J22" s="28">
        <v>16</v>
      </c>
      <c r="K22" s="13" t="s">
        <v>46</v>
      </c>
      <c r="L22" s="16"/>
    </row>
    <row r="23" spans="2:12" ht="19" x14ac:dyDescent="0.25">
      <c r="B23" s="21">
        <v>18</v>
      </c>
      <c r="C23" s="21">
        <v>18</v>
      </c>
      <c r="D23" s="6">
        <f>C23-B23</f>
        <v>0</v>
      </c>
      <c r="E23" s="25" t="s">
        <v>3</v>
      </c>
      <c r="F23" s="27">
        <f>(G23+H23+I23+J23)/4</f>
        <v>18.5</v>
      </c>
      <c r="G23" s="4">
        <v>16</v>
      </c>
      <c r="H23" s="5">
        <v>21</v>
      </c>
      <c r="I23" s="6">
        <v>19</v>
      </c>
      <c r="J23" s="28">
        <v>18</v>
      </c>
      <c r="K23" s="13" t="s">
        <v>43</v>
      </c>
      <c r="L23" s="16"/>
    </row>
    <row r="24" spans="2:12" ht="19" x14ac:dyDescent="0.25">
      <c r="B24" s="21">
        <f>B23+1</f>
        <v>19</v>
      </c>
      <c r="C24" s="21">
        <v>22</v>
      </c>
      <c r="D24" s="6">
        <f>C24-B24</f>
        <v>3</v>
      </c>
      <c r="E24" s="25" t="s">
        <v>20</v>
      </c>
      <c r="F24" s="27">
        <f>(G24+H24+I24+J24)/4</f>
        <v>19.75</v>
      </c>
      <c r="G24" s="4">
        <v>20</v>
      </c>
      <c r="H24" s="5">
        <v>22</v>
      </c>
      <c r="I24" s="6">
        <v>17</v>
      </c>
      <c r="J24" s="28">
        <v>20</v>
      </c>
      <c r="K24" s="13" t="s">
        <v>43</v>
      </c>
      <c r="L24" s="16"/>
    </row>
    <row r="25" spans="2:12" ht="19" x14ac:dyDescent="0.25">
      <c r="B25" s="21">
        <v>20</v>
      </c>
      <c r="C25" s="21">
        <v>19</v>
      </c>
      <c r="D25" s="6">
        <f>C25-B25</f>
        <v>-1</v>
      </c>
      <c r="E25" s="25" t="s">
        <v>30</v>
      </c>
      <c r="F25" s="27">
        <f>(G25+H25+I25+J25)/3</f>
        <v>20</v>
      </c>
      <c r="G25" s="4">
        <v>19</v>
      </c>
      <c r="H25" s="5">
        <v>18</v>
      </c>
      <c r="I25" s="6"/>
      <c r="J25" s="28">
        <v>23</v>
      </c>
      <c r="K25" s="13" t="s">
        <v>45</v>
      </c>
      <c r="L25" s="16"/>
    </row>
    <row r="26" spans="2:12" ht="19" x14ac:dyDescent="0.25">
      <c r="B26" s="21">
        <v>21</v>
      </c>
      <c r="C26" s="21">
        <v>21</v>
      </c>
      <c r="D26" s="6">
        <f>C26-B26</f>
        <v>0</v>
      </c>
      <c r="E26" s="25" t="s">
        <v>5</v>
      </c>
      <c r="F26" s="27">
        <f>(G26+H26+I26+J26)/3</f>
        <v>21</v>
      </c>
      <c r="G26" s="4">
        <v>21</v>
      </c>
      <c r="H26" s="5">
        <v>20</v>
      </c>
      <c r="I26" s="6"/>
      <c r="J26" s="28">
        <v>22</v>
      </c>
      <c r="K26" s="13" t="s">
        <v>43</v>
      </c>
      <c r="L26" s="16"/>
    </row>
    <row r="27" spans="2:12" ht="19" x14ac:dyDescent="0.25">
      <c r="B27" s="21">
        <v>22</v>
      </c>
      <c r="C27" s="21">
        <v>25</v>
      </c>
      <c r="D27" s="6">
        <f>C27-B27</f>
        <v>3</v>
      </c>
      <c r="E27" s="25" t="s">
        <v>19</v>
      </c>
      <c r="F27" s="27">
        <f>(G27+H27+I27+J27)/4</f>
        <v>21.75</v>
      </c>
      <c r="G27" s="4">
        <v>23</v>
      </c>
      <c r="H27" s="5">
        <v>22</v>
      </c>
      <c r="I27" s="6">
        <v>18</v>
      </c>
      <c r="J27" s="28">
        <v>24</v>
      </c>
      <c r="K27" s="13" t="s">
        <v>43</v>
      </c>
      <c r="L27" s="16"/>
    </row>
    <row r="28" spans="2:12" ht="19" x14ac:dyDescent="0.25">
      <c r="B28" s="21">
        <v>23</v>
      </c>
      <c r="C28" s="21">
        <v>22</v>
      </c>
      <c r="D28" s="6">
        <f>C28-B28</f>
        <v>-1</v>
      </c>
      <c r="E28" s="25" t="s">
        <v>31</v>
      </c>
      <c r="F28" s="27">
        <f>(G28+H28+I28+J28)/3</f>
        <v>23.666666666666668</v>
      </c>
      <c r="G28" s="4">
        <v>25</v>
      </c>
      <c r="H28" s="5">
        <v>25</v>
      </c>
      <c r="I28" s="6"/>
      <c r="J28" s="28">
        <v>21</v>
      </c>
      <c r="K28" s="13" t="s">
        <v>45</v>
      </c>
      <c r="L28" s="16"/>
    </row>
    <row r="29" spans="2:12" ht="19" x14ac:dyDescent="0.25">
      <c r="B29" s="21">
        <v>24</v>
      </c>
      <c r="C29" s="21">
        <v>24</v>
      </c>
      <c r="D29" s="6">
        <f>C29-B29</f>
        <v>0</v>
      </c>
      <c r="E29" s="25" t="s">
        <v>24</v>
      </c>
      <c r="F29" s="27">
        <f>(G29+H29+I29+J29)/4</f>
        <v>23.75</v>
      </c>
      <c r="G29" s="4">
        <v>26</v>
      </c>
      <c r="H29" s="5">
        <v>22</v>
      </c>
      <c r="I29" s="6">
        <v>21</v>
      </c>
      <c r="J29" s="28">
        <v>26</v>
      </c>
      <c r="K29" s="13" t="s">
        <v>43</v>
      </c>
      <c r="L29" s="16"/>
    </row>
    <row r="30" spans="2:12" ht="19" x14ac:dyDescent="0.25">
      <c r="B30" s="21">
        <f>B29+1</f>
        <v>25</v>
      </c>
      <c r="C30" s="21">
        <v>26</v>
      </c>
      <c r="D30" s="6">
        <f>C30-B30</f>
        <v>1</v>
      </c>
      <c r="E30" s="25" t="s">
        <v>32</v>
      </c>
      <c r="F30" s="27">
        <f>(G30+H30+I30+J30)/3</f>
        <v>25</v>
      </c>
      <c r="G30" s="4">
        <v>24</v>
      </c>
      <c r="H30" s="5">
        <v>25</v>
      </c>
      <c r="I30" s="6"/>
      <c r="J30" s="28">
        <v>26</v>
      </c>
      <c r="K30" s="13" t="s">
        <v>45</v>
      </c>
      <c r="L30" s="16"/>
    </row>
    <row r="31" spans="2:12" ht="19" x14ac:dyDescent="0.25">
      <c r="B31" s="21">
        <v>26</v>
      </c>
      <c r="C31" s="21">
        <v>34</v>
      </c>
      <c r="D31" s="6">
        <f>C31-B31</f>
        <v>8</v>
      </c>
      <c r="E31" s="25" t="s">
        <v>7</v>
      </c>
      <c r="F31" s="27">
        <f>(G31+H31+I31+J31)/4</f>
        <v>25.25</v>
      </c>
      <c r="G31" s="4">
        <v>28</v>
      </c>
      <c r="H31" s="5">
        <v>29</v>
      </c>
      <c r="I31" s="6">
        <v>20</v>
      </c>
      <c r="J31" s="28">
        <v>24</v>
      </c>
      <c r="K31" s="13" t="s">
        <v>43</v>
      </c>
      <c r="L31" s="16"/>
    </row>
    <row r="32" spans="2:12" ht="19" x14ac:dyDescent="0.25">
      <c r="B32" s="21">
        <f>B31+1</f>
        <v>27</v>
      </c>
      <c r="C32" s="21">
        <v>27</v>
      </c>
      <c r="D32" s="6">
        <f>C32-B32</f>
        <v>0</v>
      </c>
      <c r="E32" s="25" t="s">
        <v>34</v>
      </c>
      <c r="F32" s="27">
        <f>(G32+H32+I32+J32)/3</f>
        <v>27</v>
      </c>
      <c r="G32" s="4">
        <v>26</v>
      </c>
      <c r="H32" s="5">
        <v>27</v>
      </c>
      <c r="I32" s="6"/>
      <c r="J32" s="28">
        <v>28</v>
      </c>
      <c r="K32" s="13" t="s">
        <v>45</v>
      </c>
      <c r="L32" s="16"/>
    </row>
    <row r="33" spans="2:12" ht="19" x14ac:dyDescent="0.25">
      <c r="B33" s="21">
        <v>28</v>
      </c>
      <c r="C33" s="21">
        <v>29</v>
      </c>
      <c r="D33" s="6">
        <f>C33-B33</f>
        <v>1</v>
      </c>
      <c r="E33" s="25" t="s">
        <v>35</v>
      </c>
      <c r="F33" s="27">
        <f>(G33+H33+I33+J33)/3</f>
        <v>29</v>
      </c>
      <c r="G33" s="4">
        <v>29</v>
      </c>
      <c r="H33" s="5">
        <v>29</v>
      </c>
      <c r="I33" s="6"/>
      <c r="J33" s="28">
        <v>29</v>
      </c>
      <c r="K33" s="13" t="s">
        <v>45</v>
      </c>
      <c r="L33" s="16"/>
    </row>
    <row r="34" spans="2:12" ht="19" x14ac:dyDescent="0.25">
      <c r="B34" s="21">
        <v>29</v>
      </c>
      <c r="C34" s="21">
        <v>30</v>
      </c>
      <c r="D34" s="6">
        <f>C34-B34</f>
        <v>1</v>
      </c>
      <c r="E34" s="25" t="s">
        <v>21</v>
      </c>
      <c r="F34" s="27">
        <f>(G34+H34+I34+J34)/4</f>
        <v>29.25</v>
      </c>
      <c r="G34" s="4">
        <v>32</v>
      </c>
      <c r="H34" s="5">
        <v>31</v>
      </c>
      <c r="I34" s="6">
        <v>22</v>
      </c>
      <c r="J34" s="28">
        <v>32</v>
      </c>
      <c r="K34" s="13" t="s">
        <v>43</v>
      </c>
      <c r="L34" s="16"/>
    </row>
    <row r="35" spans="2:12" ht="19" x14ac:dyDescent="0.25">
      <c r="B35" s="21">
        <v>30</v>
      </c>
      <c r="C35" s="21">
        <v>32</v>
      </c>
      <c r="D35" s="6">
        <f>C35-B35</f>
        <v>2</v>
      </c>
      <c r="E35" s="25" t="s">
        <v>37</v>
      </c>
      <c r="F35" s="27">
        <f>(G35+H35+I35+J35)/3</f>
        <v>30.333333333333332</v>
      </c>
      <c r="G35" s="4">
        <v>29</v>
      </c>
      <c r="H35" s="5">
        <v>33</v>
      </c>
      <c r="I35" s="6"/>
      <c r="J35" s="28">
        <v>29</v>
      </c>
      <c r="K35" s="13" t="s">
        <v>45</v>
      </c>
      <c r="L35" s="16"/>
    </row>
    <row r="36" spans="2:12" ht="19" x14ac:dyDescent="0.25">
      <c r="B36" s="21">
        <v>31</v>
      </c>
      <c r="C36" s="21">
        <v>27</v>
      </c>
      <c r="D36" s="6">
        <f>C36-B36</f>
        <v>-4</v>
      </c>
      <c r="E36" s="25" t="s">
        <v>33</v>
      </c>
      <c r="F36" s="27">
        <f>(G36+H36+I36+J36)/3</f>
        <v>31.333333333333332</v>
      </c>
      <c r="G36" s="4">
        <v>33</v>
      </c>
      <c r="H36" s="5">
        <v>28</v>
      </c>
      <c r="I36" s="6"/>
      <c r="J36" s="28">
        <v>33</v>
      </c>
      <c r="K36" s="13" t="s">
        <v>45</v>
      </c>
      <c r="L36" s="16"/>
    </row>
    <row r="37" spans="2:12" ht="19" x14ac:dyDescent="0.25">
      <c r="B37" s="21">
        <v>32</v>
      </c>
      <c r="C37" s="21">
        <v>32</v>
      </c>
      <c r="D37" s="6">
        <f>C37-B37</f>
        <v>0</v>
      </c>
      <c r="E37" s="25" t="s">
        <v>36</v>
      </c>
      <c r="F37" s="27">
        <f>(G37+H37+I37+J37)/3</f>
        <v>32</v>
      </c>
      <c r="G37" s="4">
        <v>34</v>
      </c>
      <c r="H37" s="5">
        <v>33</v>
      </c>
      <c r="I37" s="6"/>
      <c r="J37" s="28">
        <v>29</v>
      </c>
      <c r="K37" s="13" t="s">
        <v>45</v>
      </c>
      <c r="L37" s="16"/>
    </row>
    <row r="38" spans="2:12" ht="19" x14ac:dyDescent="0.25">
      <c r="B38" s="21">
        <v>33</v>
      </c>
      <c r="C38" s="21">
        <v>30</v>
      </c>
      <c r="D38" s="6">
        <f>C38-B38</f>
        <v>-3</v>
      </c>
      <c r="E38" s="25" t="s">
        <v>6</v>
      </c>
      <c r="F38" s="27">
        <f>(G38+H38+I38+J38)/3</f>
        <v>32.333333333333336</v>
      </c>
      <c r="G38" s="4">
        <v>31</v>
      </c>
      <c r="H38" s="5">
        <v>32</v>
      </c>
      <c r="I38" s="6"/>
      <c r="J38" s="28">
        <v>34</v>
      </c>
      <c r="K38" s="13" t="s">
        <v>45</v>
      </c>
      <c r="L38" s="16"/>
    </row>
    <row r="39" spans="2:12" ht="19" x14ac:dyDescent="0.25">
      <c r="B39" s="21">
        <f>B38+1</f>
        <v>34</v>
      </c>
      <c r="C39" s="21">
        <v>37</v>
      </c>
      <c r="D39" s="6">
        <f>C39-B39</f>
        <v>3</v>
      </c>
      <c r="E39" s="25" t="s">
        <v>8</v>
      </c>
      <c r="F39" s="27">
        <f>(G39+H39+I39+J39)/4</f>
        <v>33.25</v>
      </c>
      <c r="G39" s="4">
        <v>37</v>
      </c>
      <c r="H39" s="5">
        <v>37</v>
      </c>
      <c r="I39" s="6">
        <v>23</v>
      </c>
      <c r="J39" s="28">
        <v>36</v>
      </c>
      <c r="K39" s="13" t="s">
        <v>43</v>
      </c>
      <c r="L39" s="16"/>
    </row>
    <row r="40" spans="2:12" ht="19" x14ac:dyDescent="0.25">
      <c r="B40" s="21">
        <v>35</v>
      </c>
      <c r="C40" s="21">
        <v>35</v>
      </c>
      <c r="D40" s="6">
        <f>C40-B40</f>
        <v>0</v>
      </c>
      <c r="E40" s="25" t="s">
        <v>38</v>
      </c>
      <c r="F40" s="27">
        <f>(G40+H40+I40+J40)/3</f>
        <v>35</v>
      </c>
      <c r="G40" s="4">
        <v>34</v>
      </c>
      <c r="H40" s="5">
        <v>35</v>
      </c>
      <c r="I40" s="6"/>
      <c r="J40" s="28">
        <v>36</v>
      </c>
      <c r="K40" s="13" t="s">
        <v>45</v>
      </c>
      <c r="L40" s="16"/>
    </row>
    <row r="41" spans="2:12" ht="20" thickBot="1" x14ac:dyDescent="0.3">
      <c r="B41" s="22">
        <v>36</v>
      </c>
      <c r="C41" s="22">
        <v>36</v>
      </c>
      <c r="D41" s="9">
        <f>C41-B41</f>
        <v>0</v>
      </c>
      <c r="E41" s="26" t="s">
        <v>39</v>
      </c>
      <c r="F41" s="30">
        <f>(G41+H41+I41+J41)/3</f>
        <v>35.666666666666664</v>
      </c>
      <c r="G41" s="7">
        <v>36</v>
      </c>
      <c r="H41" s="8">
        <v>36</v>
      </c>
      <c r="I41" s="9"/>
      <c r="J41" s="29">
        <v>35</v>
      </c>
      <c r="K41" s="20" t="s">
        <v>45</v>
      </c>
      <c r="L41" s="16"/>
    </row>
  </sheetData>
  <sortState xmlns:xlrd2="http://schemas.microsoft.com/office/spreadsheetml/2017/richdata2" ref="B5:K41">
    <sortCondition ref="F5:F41"/>
  </sortState>
  <conditionalFormatting sqref="F37">
    <cfRule type="dataBar" priority="2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{4EAC6CAE-EA96-1244-BEC8-7261C503D88D}</x14:id>
        </ext>
      </extLst>
    </cfRule>
  </conditionalFormatting>
  <conditionalFormatting sqref="F5:F41">
    <cfRule type="dataBar" priority="2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{AF4F9BF5-D7BB-1641-88BB-A56C246E8AB9}</x14:id>
        </ext>
      </extLst>
    </cfRule>
  </conditionalFormatting>
  <conditionalFormatting sqref="F22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{E5BD7FEF-C71B-4D45-A157-EFF7301BCDA3}</x14:id>
        </ext>
      </extLst>
    </cfRule>
  </conditionalFormatting>
  <conditionalFormatting sqref="F10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{D57FE53D-8966-6949-8952-FC463F068D88}</x14:id>
        </ext>
      </extLst>
    </cfRule>
  </conditionalFormatting>
  <conditionalFormatting sqref="F13"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{2EF8A31B-4CC9-C14A-AA2A-DC28B17DCFA9}</x14:id>
        </ext>
      </extLst>
    </cfRule>
  </conditionalFormatting>
  <conditionalFormatting sqref="F12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{8743DC6B-1969-E345-BBB4-8ECEA5E7D8E9}</x14:id>
        </ext>
      </extLst>
    </cfRule>
  </conditionalFormatting>
  <conditionalFormatting sqref="F14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{D509BD97-CAAA-2A4E-949A-99879AAB2CD8}</x14:id>
        </ext>
      </extLst>
    </cfRule>
  </conditionalFormatting>
  <conditionalFormatting sqref="F15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{069BC4C0-600D-F547-864F-9B1150031326}</x14:id>
        </ext>
      </extLst>
    </cfRule>
  </conditionalFormatting>
  <conditionalFormatting sqref="F17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{6A9597AB-146F-9F48-980B-49232E5A4F6C}</x14:id>
        </ext>
      </extLst>
    </cfRule>
  </conditionalFormatting>
  <conditionalFormatting sqref="F16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{19A4FD59-19F1-7948-B5B0-23456B28A1B5}</x14:id>
        </ext>
      </extLst>
    </cfRule>
  </conditionalFormatting>
  <conditionalFormatting sqref="F18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{CAC152FD-7A7B-2942-867C-406F5D201945}</x14:id>
        </ext>
      </extLst>
    </cfRule>
  </conditionalFormatting>
  <conditionalFormatting sqref="F19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{FDF97745-E7CC-6D48-90A6-231137A75247}</x14:id>
        </ext>
      </extLst>
    </cfRule>
  </conditionalFormatting>
  <conditionalFormatting sqref="F20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{57AE0687-DE8C-FB43-B423-9606D626146E}</x14:id>
        </ext>
      </extLst>
    </cfRule>
  </conditionalFormatting>
  <conditionalFormatting sqref="F21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{6C688190-165E-6947-A344-F8F6DC309DA2}</x14:id>
        </ext>
      </extLst>
    </cfRule>
  </conditionalFormatting>
  <conditionalFormatting sqref="F5:F4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{778F888E-4FDD-CE4C-86AC-CA1D5C0CA126}</x14:id>
        </ext>
      </extLst>
    </cfRule>
  </conditionalFormatting>
  <conditionalFormatting sqref="G5:G41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{5EE178AC-844B-1741-9E6B-28B534A4603D}</x14:id>
        </ext>
      </extLst>
    </cfRule>
  </conditionalFormatting>
  <conditionalFormatting sqref="H5:H41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{367E4D2D-A186-714D-ABC1-7559E69876EC}</x14:id>
        </ext>
      </extLst>
    </cfRule>
  </conditionalFormatting>
  <conditionalFormatting sqref="D5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{BC3FCEF5-D814-8B4A-B61F-612A102138EB}</x14:id>
        </ext>
      </extLst>
    </cfRule>
  </conditionalFormatting>
  <conditionalFormatting sqref="D6:D41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{BF206224-6629-884A-B0C4-B2E053E7173E}</x14:id>
        </ext>
      </extLst>
    </cfRule>
  </conditionalFormatting>
  <conditionalFormatting sqref="I5:J41">
    <cfRule type="dataBar" priority="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{49FE984A-848D-D14D-B494-07E4A1A15B63}</x14:id>
        </ext>
      </extLst>
    </cfRule>
  </conditionalFormatting>
  <conditionalFormatting sqref="F14:F19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{B519AA85-6BAE-F64A-817F-16B51956FA68}</x14:id>
        </ext>
      </extLst>
    </cfRule>
  </conditionalFormatting>
  <conditionalFormatting sqref="F21:F22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{C206D044-810F-5140-8AE9-53AB076DEAD1}</x14:id>
        </ext>
      </extLst>
    </cfRule>
  </conditionalFormatting>
  <conditionalFormatting sqref="F23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{661AD1BB-00D4-A142-89D8-43BA7EBA5B47}</x14:id>
        </ext>
      </extLst>
    </cfRule>
  </conditionalFormatting>
  <conditionalFormatting sqref="F26:F27 F29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{0A84EF0F-0768-3041-8880-7290B465D3CD}</x14:id>
        </ext>
      </extLst>
    </cfRule>
  </conditionalFormatting>
  <conditionalFormatting sqref="F28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{0327AD50-7AA9-4240-ACC0-57713A75C95B}</x14:id>
        </ext>
      </extLst>
    </cfRule>
  </conditionalFormatting>
  <conditionalFormatting sqref="F2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{693BAAE7-75E3-8E49-BAEE-89FADFCB71AD}</x14:id>
        </ext>
      </extLst>
    </cfRule>
  </conditionalFormatting>
  <conditionalFormatting sqref="F32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{2185DC74-F25D-9B4C-8D1C-5CC8C0B7AE91}</x14:id>
        </ext>
      </extLst>
    </cfRule>
  </conditionalFormatting>
  <conditionalFormatting sqref="F35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{2AC8C4B9-1482-8F41-9298-327694613500}</x14:id>
        </ext>
      </extLst>
    </cfRule>
  </conditionalFormatting>
  <conditionalFormatting sqref="F35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{8FECA242-8AE1-334E-8A02-2F6B18BFE59F}</x14:id>
        </ext>
      </extLst>
    </cfRule>
  </conditionalFormatting>
  <conditionalFormatting sqref="F41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{42A934C6-3BC0-4049-B6C1-22BBB007D61B}</x14:id>
        </ext>
      </extLst>
    </cfRule>
  </conditionalFormatting>
  <conditionalFormatting sqref="F41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{6969FFB9-4F64-6C43-BA94-CB50CBD17193}</x14:id>
        </ext>
      </extLst>
    </cfRule>
  </conditionalFormatting>
  <conditionalFormatting sqref="F13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{166C65D0-B17C-8B43-AEF8-24241FA4D916}</x14:id>
        </ext>
      </extLst>
    </cfRule>
  </conditionalFormatting>
  <conditionalFormatting sqref="F21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{6F3C1B65-6312-9B47-990B-5AE0D0A2847E}</x14:id>
        </ext>
      </extLst>
    </cfRule>
  </conditionalFormatting>
  <conditionalFormatting sqref="F2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{C18FB53B-38B0-D348-8208-FF8436442693}</x14:id>
        </ext>
      </extLst>
    </cfRule>
  </conditionalFormatting>
  <conditionalFormatting sqref="F25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{451F18FA-6FF6-6847-A4F3-37F9048AA1A9}</x14:id>
        </ext>
      </extLst>
    </cfRule>
  </conditionalFormatting>
  <conditionalFormatting sqref="F2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{4543E112-2247-FB45-B332-093AC93FC54D}</x14:id>
        </ext>
      </extLst>
    </cfRule>
  </conditionalFormatting>
  <conditionalFormatting sqref="F2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{278A1CA6-AAFF-AE40-A099-BB03232CAA89}</x14:id>
        </ext>
      </extLst>
    </cfRule>
  </conditionalFormatting>
  <conditionalFormatting sqref="F2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{D4A5A4E6-85CB-F846-9BFD-C80A1DF5215B}</x14:id>
        </ext>
      </extLst>
    </cfRule>
  </conditionalFormatting>
  <conditionalFormatting sqref="F28 F3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{DF9CBC00-B0F0-D44A-99C8-15D600F9044F}</x14:id>
        </ext>
      </extLst>
    </cfRule>
  </conditionalFormatting>
  <conditionalFormatting sqref="F14:F20 F12">
    <cfRule type="dataBar" priority="2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{84E7BE51-3471-F04F-A7FC-C6980E19D6F3}</x14:id>
        </ext>
      </extLst>
    </cfRule>
  </conditionalFormatting>
  <conditionalFormatting sqref="F35:F36 F38 F33">
    <cfRule type="dataBar" priority="2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{3873BDBD-0B16-E84C-AA8B-CF8F90005666}</x14:id>
        </ext>
      </extLst>
    </cfRule>
  </conditionalFormatting>
  <conditionalFormatting sqref="F40:F41 F37">
    <cfRule type="dataBar" priority="2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{DEF61B29-1E2B-3D40-AC5D-AFAB3B41213E}</x14:id>
        </ext>
      </extLst>
    </cfRule>
  </conditionalFormatting>
  <conditionalFormatting sqref="J5:J4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{4BFEA7CE-2FE2-8941-9D72-24B45E1881FC}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AC6CAE-EA96-1244-BEC8-7261C503D8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F37</xm:sqref>
        </x14:conditionalFormatting>
        <x14:conditionalFormatting xmlns:xm="http://schemas.microsoft.com/office/excel/2006/main">
          <x14:cfRule type="dataBar" id="{AF4F9BF5-D7BB-1641-88BB-A56C246E8AB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F5:F41</xm:sqref>
        </x14:conditionalFormatting>
        <x14:conditionalFormatting xmlns:xm="http://schemas.microsoft.com/office/excel/2006/main">
          <x14:cfRule type="dataBar" id="{E5BD7FEF-C71B-4D45-A157-EFF7301BCD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F22</xm:sqref>
        </x14:conditionalFormatting>
        <x14:conditionalFormatting xmlns:xm="http://schemas.microsoft.com/office/excel/2006/main">
          <x14:cfRule type="dataBar" id="{D57FE53D-8966-6949-8952-FC463F068D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2EF8A31B-4CC9-C14A-AA2A-DC28B17DCF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8743DC6B-1969-E345-BBB4-8ECEA5E7D8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D509BD97-CAAA-2A4E-949A-99879AAB2C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069BC4C0-600D-F547-864F-9B11500313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6A9597AB-146F-9F48-980B-49232E5A4F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19A4FD59-19F1-7948-B5B0-23456B28A1B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CAC152FD-7A7B-2942-867C-406F5D2019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FDF97745-E7CC-6D48-90A6-231137A752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57AE0687-DE8C-FB43-B423-9606D62614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6C688190-165E-6947-A344-F8F6DC309D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778F888E-4FDD-CE4C-86AC-CA1D5C0CA1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F5:F41</xm:sqref>
        </x14:conditionalFormatting>
        <x14:conditionalFormatting xmlns:xm="http://schemas.microsoft.com/office/excel/2006/main">
          <x14:cfRule type="dataBar" id="{5EE178AC-844B-1741-9E6B-28B534A460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G5:G41</xm:sqref>
        </x14:conditionalFormatting>
        <x14:conditionalFormatting xmlns:xm="http://schemas.microsoft.com/office/excel/2006/main">
          <x14:cfRule type="dataBar" id="{367E4D2D-A186-714D-ABC1-7559E69876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H5:H41</xm:sqref>
        </x14:conditionalFormatting>
        <x14:conditionalFormatting xmlns:xm="http://schemas.microsoft.com/office/excel/2006/main">
          <x14:cfRule type="dataBar" id="{BC3FCEF5-D814-8B4A-B61F-612A102138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</xm:sqref>
        </x14:conditionalFormatting>
        <x14:conditionalFormatting xmlns:xm="http://schemas.microsoft.com/office/excel/2006/main">
          <x14:cfRule type="dataBar" id="{BF206224-6629-884A-B0C4-B2E053E717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D6:D41</xm:sqref>
        </x14:conditionalFormatting>
        <x14:conditionalFormatting xmlns:xm="http://schemas.microsoft.com/office/excel/2006/main">
          <x14:cfRule type="dataBar" id="{49FE984A-848D-D14D-B494-07E4A1A15B6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I5:J41</xm:sqref>
        </x14:conditionalFormatting>
        <x14:conditionalFormatting xmlns:xm="http://schemas.microsoft.com/office/excel/2006/main">
          <x14:cfRule type="dataBar" id="{B519AA85-6BAE-F64A-817F-16B51956FA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F14:F19</xm:sqref>
        </x14:conditionalFormatting>
        <x14:conditionalFormatting xmlns:xm="http://schemas.microsoft.com/office/excel/2006/main">
          <x14:cfRule type="dataBar" id="{C206D044-810F-5140-8AE9-53AB076DEA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F21:F22</xm:sqref>
        </x14:conditionalFormatting>
        <x14:conditionalFormatting xmlns:xm="http://schemas.microsoft.com/office/excel/2006/main">
          <x14:cfRule type="dataBar" id="{661AD1BB-00D4-A142-89D8-43BA7EBA5B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0A84EF0F-0768-3041-8880-7290B465D3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F26:F27 F29</xm:sqref>
        </x14:conditionalFormatting>
        <x14:conditionalFormatting xmlns:xm="http://schemas.microsoft.com/office/excel/2006/main">
          <x14:cfRule type="dataBar" id="{0327AD50-7AA9-4240-ACC0-57713A75C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F28</xm:sqref>
        </x14:conditionalFormatting>
        <x14:conditionalFormatting xmlns:xm="http://schemas.microsoft.com/office/excel/2006/main">
          <x14:cfRule type="dataBar" id="{693BAAE7-75E3-8E49-BAEE-89FADFCB71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F28</xm:sqref>
        </x14:conditionalFormatting>
        <x14:conditionalFormatting xmlns:xm="http://schemas.microsoft.com/office/excel/2006/main">
          <x14:cfRule type="dataBar" id="{2185DC74-F25D-9B4C-8D1C-5CC8C0B7AE9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F32</xm:sqref>
        </x14:conditionalFormatting>
        <x14:conditionalFormatting xmlns:xm="http://schemas.microsoft.com/office/excel/2006/main">
          <x14:cfRule type="dataBar" id="{2AC8C4B9-1482-8F41-9298-3276946135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F35</xm:sqref>
        </x14:conditionalFormatting>
        <x14:conditionalFormatting xmlns:xm="http://schemas.microsoft.com/office/excel/2006/main">
          <x14:cfRule type="dataBar" id="{8FECA242-8AE1-334E-8A02-2F6B18BFE5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F35</xm:sqref>
        </x14:conditionalFormatting>
        <x14:conditionalFormatting xmlns:xm="http://schemas.microsoft.com/office/excel/2006/main">
          <x14:cfRule type="dataBar" id="{42A934C6-3BC0-4049-B6C1-22BBB007D6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F41</xm:sqref>
        </x14:conditionalFormatting>
        <x14:conditionalFormatting xmlns:xm="http://schemas.microsoft.com/office/excel/2006/main">
          <x14:cfRule type="dataBar" id="{6969FFB9-4F64-6C43-BA94-CB50CBD171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F41</xm:sqref>
        </x14:conditionalFormatting>
        <x14:conditionalFormatting xmlns:xm="http://schemas.microsoft.com/office/excel/2006/main">
          <x14:cfRule type="dataBar" id="{166C65D0-B17C-8B43-AEF8-24241FA4D9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6F3C1B65-6312-9B47-990B-5AE0D0A284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C18FB53B-38B0-D348-8208-FF84364426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451F18FA-6FF6-6847-A4F3-37F9048AA1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4543E112-2247-FB45-B332-093AC93FC5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78A1CA6-AAFF-AE40-A099-BB03232CAA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</xm:sqref>
        </x14:conditionalFormatting>
        <x14:conditionalFormatting xmlns:xm="http://schemas.microsoft.com/office/excel/2006/main">
          <x14:cfRule type="dataBar" id="{D4A5A4E6-85CB-F846-9BFD-C80A1DF521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</xm:sqref>
        </x14:conditionalFormatting>
        <x14:conditionalFormatting xmlns:xm="http://schemas.microsoft.com/office/excel/2006/main">
          <x14:cfRule type="dataBar" id="{DF9CBC00-B0F0-D44A-99C8-15D600F904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F28 F30</xm:sqref>
        </x14:conditionalFormatting>
        <x14:conditionalFormatting xmlns:xm="http://schemas.microsoft.com/office/excel/2006/main">
          <x14:cfRule type="dataBar" id="{84E7BE51-3471-F04F-A7FC-C6980E19D6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F14:F20 F12</xm:sqref>
        </x14:conditionalFormatting>
        <x14:conditionalFormatting xmlns:xm="http://schemas.microsoft.com/office/excel/2006/main">
          <x14:cfRule type="dataBar" id="{3873BDBD-0B16-E84C-AA8B-CF8F900056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F35:F36 F38 F33</xm:sqref>
        </x14:conditionalFormatting>
        <x14:conditionalFormatting xmlns:xm="http://schemas.microsoft.com/office/excel/2006/main">
          <x14:cfRule type="dataBar" id="{DEF61B29-1E2B-3D40-AC5D-AFAB3B4121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F40:F41 F37</xm:sqref>
        </x14:conditionalFormatting>
        <x14:conditionalFormatting xmlns:xm="http://schemas.microsoft.com/office/excel/2006/main">
          <x14:cfRule type="dataBar" id="{4BFEA7CE-2FE2-8941-9D72-24B45E1881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J5:J41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2020-11-24T07:51:49Z</dcterms:created>
  <dcterms:modified xsi:type="dcterms:W3CDTF">2022-03-19T14:31:44Z</dcterms:modified>
</cp:coreProperties>
</file>